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F5B048B5-08A5-4C2F-A606-D9B848F4641E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<sst xmlns="http://schemas.openxmlformats.org/spreadsheetml/2006/main" count="49" uniqueCount="40">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</sst>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G34" sqref="G34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157888967.29000002</v>
      </c>
      <c r="D15" s="27">
        <v>0</v>
      </c>
      <c r="E15" s="21">
        <f t="shared" si="0"/>
        <v>157888967.29000002</v>
      </c>
      <c r="F15" s="27">
        <v>28575498.249999993</v>
      </c>
      <c r="G15" s="20">
        <v>28575498.249999993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6309913.2708694218</v>
      </c>
      <c r="D18" s="27">
        <v>0</v>
      </c>
      <c r="E18" s="21">
        <f t="shared" si="0"/>
        <v>6309913.2708694218</v>
      </c>
      <c r="F18" s="27">
        <v>2858552.62</v>
      </c>
      <c r="G18" s="20">
        <v>2858552.62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164198880.56086946</v>
      </c>
      <c r="D20" s="28">
        <f>SUM(D9:D18)</f>
        <v>0</v>
      </c>
      <c r="E20" s="22">
        <f>C20+D20</f>
        <v>164198880.56086946</v>
      </c>
      <c r="F20" s="28">
        <f>SUM(F9:F18)</f>
        <v>31434050.869999994</v>
      </c>
      <c r="G20" s="22">
        <f>SUM(G9:G18)</f>
        <v>31434050.869999994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32941914.809999999</v>
      </c>
      <c r="D26" s="20">
        <v>0</v>
      </c>
      <c r="E26" s="21">
        <f t="shared" ref="E26:E34" si="1">C26+D26</f>
        <v>32941914.809999999</v>
      </c>
      <c r="F26" s="20">
        <v>6631232.1400000006</v>
      </c>
      <c r="G26" s="38">
        <v>6631232.1400000006</v>
      </c>
    </row>
    <row r="27" spans="2:7" ht="12" customHeight="1" x14ac:dyDescent="0.2">
      <c r="B27" s="32" t="s">
        <v>12</v>
      </c>
      <c r="C27" s="20">
        <v>2392045</v>
      </c>
      <c r="D27" s="20">
        <v>0</v>
      </c>
      <c r="E27" s="21">
        <f t="shared" si="1"/>
        <v>2392045</v>
      </c>
      <c r="F27" s="20">
        <v>363607.37</v>
      </c>
      <c r="G27" s="38">
        <v>363607.37</v>
      </c>
    </row>
    <row r="28" spans="2:7" x14ac:dyDescent="0.2">
      <c r="B28" s="32" t="s">
        <v>13</v>
      </c>
      <c r="C28" s="20">
        <v>107462499</v>
      </c>
      <c r="D28" s="20">
        <v>-2000000</v>
      </c>
      <c r="E28" s="21">
        <f t="shared" si="1"/>
        <v>105462499</v>
      </c>
      <c r="F28" s="20">
        <v>20482095.219999999</v>
      </c>
      <c r="G28" s="38">
        <v>20482095.219999999</v>
      </c>
    </row>
    <row r="29" spans="2:7" x14ac:dyDescent="0.2">
      <c r="B29" s="32" t="s">
        <v>14</v>
      </c>
      <c r="C29" s="20">
        <v>9021167</v>
      </c>
      <c r="D29" s="20">
        <v>2000000</v>
      </c>
      <c r="E29" s="21">
        <f t="shared" si="1"/>
        <v>11021167</v>
      </c>
      <c r="F29" s="20">
        <v>1386595.45</v>
      </c>
      <c r="G29" s="38">
        <v>1386595.45</v>
      </c>
    </row>
    <row r="30" spans="2:7" x14ac:dyDescent="0.2">
      <c r="B30" s="32" t="s">
        <v>15</v>
      </c>
      <c r="C30" s="20">
        <v>30334500</v>
      </c>
      <c r="D30" s="20">
        <v>0</v>
      </c>
      <c r="E30" s="21">
        <f t="shared" si="1"/>
        <v>30334500</v>
      </c>
      <c r="F30" s="20">
        <v>209827.38</v>
      </c>
      <c r="G30" s="38">
        <v>209827.38</v>
      </c>
    </row>
    <row r="31" spans="2:7" x14ac:dyDescent="0.2">
      <c r="B31" s="32" t="s">
        <v>16</v>
      </c>
      <c r="C31" s="20">
        <v>112500000</v>
      </c>
      <c r="D31" s="20">
        <v>0</v>
      </c>
      <c r="E31" s="21">
        <f t="shared" si="1"/>
        <v>112500000</v>
      </c>
      <c r="F31" s="20">
        <v>999179.86999999988</v>
      </c>
      <c r="G31" s="38">
        <v>999179.86999999988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294652125.81</v>
      </c>
      <c r="D36" s="22">
        <f>SUM(D26:D34)</f>
        <v>0</v>
      </c>
      <c r="E36" s="22">
        <f>SUM(E26:E34)</f>
        <v>294652125.81</v>
      </c>
      <c r="F36" s="22">
        <f>SUM(F26:F34)</f>
        <v>30072537.43</v>
      </c>
      <c r="G36" s="39">
        <f>SUM(G26:G34)</f>
        <v>30072537.43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-130453245.24913055</v>
      </c>
      <c r="D38" s="8">
        <f>D20-D36</f>
        <v>0</v>
      </c>
      <c r="E38" s="8">
        <f>D38+C38</f>
        <v>-130453245.24913055</v>
      </c>
      <c r="F38" s="8">
        <f>F20-F36</f>
        <v>1361513.4399999939</v>
      </c>
      <c r="G38" s="9">
        <f>G20-G36</f>
        <v>1361513.4399999939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2025-04-14T18:09:27Z</dcterms:modified>
</cp:coreProperties>
</file>